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1/"/>
    </mc:Choice>
  </mc:AlternateContent>
  <xr:revisionPtr revIDLastSave="3" documentId="8_{D96BCAAD-C8AA-4E43-9F75-559CCE104C17}" xr6:coauthVersionLast="47" xr6:coauthVersionMax="47" xr10:uidLastSave="{E7C736A2-5208-4216-85A7-BF0A68E8EDFF}"/>
  <bookViews>
    <workbookView xWindow="-120" yWindow="-120" windowWidth="29040" windowHeight="17640" xr2:uid="{00000000-000D-0000-FFFF-FFFF00000000}"/>
  </bookViews>
  <sheets>
    <sheet name="2025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1" i="11" l="1"/>
  <c r="N22" i="11"/>
  <c r="P11" i="11"/>
  <c r="P12" i="11"/>
  <c r="P13" i="11"/>
  <c r="P14" i="11"/>
  <c r="P15" i="11"/>
  <c r="P19" i="11"/>
  <c r="P9" i="11"/>
  <c r="J22" i="11"/>
  <c r="P22" i="11" l="1"/>
  <c r="I22" i="11"/>
  <c r="F22" i="11"/>
  <c r="E22" i="11"/>
  <c r="D22" i="11"/>
  <c r="C22" i="11"/>
  <c r="L21" i="11"/>
  <c r="K21" i="11"/>
  <c r="L19" i="11"/>
  <c r="K19" i="11"/>
  <c r="L18" i="11"/>
  <c r="K18" i="11"/>
  <c r="L17" i="11"/>
  <c r="K17" i="11"/>
  <c r="L16" i="11"/>
  <c r="K16" i="11"/>
  <c r="L15" i="11"/>
  <c r="K15" i="11"/>
  <c r="L14" i="11"/>
  <c r="K14" i="11"/>
  <c r="M14" i="11" s="1"/>
  <c r="L13" i="11"/>
  <c r="K13" i="11"/>
  <c r="L12" i="11"/>
  <c r="K12" i="11"/>
  <c r="L11" i="11"/>
  <c r="K11" i="11"/>
  <c r="L9" i="11"/>
  <c r="K9" i="11"/>
  <c r="M16" i="11" l="1"/>
  <c r="L22" i="11"/>
  <c r="K22" i="11"/>
  <c r="M11" i="11"/>
  <c r="M18" i="11"/>
  <c r="M12" i="11"/>
  <c r="M21" i="11"/>
  <c r="M13" i="11"/>
  <c r="M17" i="11"/>
  <c r="M19" i="11"/>
  <c r="M15" i="11"/>
  <c r="M9" i="11"/>
  <c r="M22" i="11" l="1"/>
</calcChain>
</file>

<file path=xl/sharedStrings.xml><?xml version="1.0" encoding="utf-8"?>
<sst xmlns="http://schemas.openxmlformats.org/spreadsheetml/2006/main" count="52" uniqueCount="41">
  <si>
    <t>Шифър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</si>
  <si>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</si>
  <si>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</si>
  <si>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</si>
  <si>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</si>
  <si>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Общо</t>
  </si>
  <si>
    <t>Машинно инженерство</t>
  </si>
  <si>
    <t>Комуникационна и компютърна техника</t>
  </si>
  <si>
    <t>Енергетика</t>
  </si>
  <si>
    <t>Транспорт, корабоплаване и авиация</t>
  </si>
  <si>
    <t>Корабни машини и механизми</t>
  </si>
  <si>
    <t>Корабоводене</t>
  </si>
  <si>
    <t>Растениевъдство</t>
  </si>
  <si>
    <t>Социални, стопански и правни науки</t>
  </si>
  <si>
    <t>Технически науки</t>
  </si>
  <si>
    <t>Аграрни науки и ветеринарна медицина</t>
  </si>
  <si>
    <t>Социални дейности </t>
  </si>
  <si>
    <t>Електротехника,електроника и автоматика</t>
  </si>
  <si>
    <t>Електрообзавеждане на кораба </t>
  </si>
  <si>
    <t>Общо инженерство </t>
  </si>
  <si>
    <t>ВСИЧКО:</t>
  </si>
  <si>
    <t>3.</t>
  </si>
  <si>
    <t>3.4.</t>
  </si>
  <si>
    <t>5.</t>
  </si>
  <si>
    <t>5.1.</t>
  </si>
  <si>
    <t>5.2.</t>
  </si>
  <si>
    <t>5.3.</t>
  </si>
  <si>
    <t>5.4.</t>
  </si>
  <si>
    <t>5.5.</t>
  </si>
  <si>
    <t>5.13.</t>
  </si>
  <si>
    <t>6.</t>
  </si>
  <si>
    <t>6.1.</t>
  </si>
  <si>
    <t>Области на висше образование, професионални направления и специалности от регулираните професии</t>
  </si>
  <si>
    <t>Магистър след придобита ОКС Бакалавър</t>
  </si>
  <si>
    <t>РО</t>
  </si>
  <si>
    <t>ЗО</t>
  </si>
  <si>
    <t>Образователна и научна степен Доктор по форми на обучение</t>
  </si>
  <si>
    <t>ТЕХНИЧЕСКИ УНИВЕРСИТЕТ - ВАРНА</t>
  </si>
  <si>
    <t>Всичко студенти</t>
  </si>
  <si>
    <t>РО - редовно обучение; ЗО - задочно обучение</t>
  </si>
  <si>
    <t>ПРИЛОЖЕНИЕ № 1.28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</si>
</sst>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204"/>
    </font>
    <font>
      <b/>
      <sz val="11"/>
      <color indexed="8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i/>
      <sz val="9"/>
      <name val="Calibri"/>
      <family val="2"/>
      <charset val="204"/>
      <scheme val="minor"/>
    </font>
    <font>
      <b/>
      <sz val="11"/>
      <name val="Calibri"/>
      <family val="2"/>
      <charset val="204"/>
    </font>
    <font>
      <i/>
      <sz val="9"/>
      <color indexed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right" vertical="center"/>
    </xf>
    <xf numFmtId="3" fontId="3" fillId="0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8" fillId="0" borderId="1" xfId="0" applyFont="1" applyBorder="1"/>
    <xf numFmtId="0" fontId="3" fillId="0" borderId="1" xfId="0" applyFont="1" applyBorder="1"/>
    <xf numFmtId="0" fontId="7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left"/>
    </xf>
    <xf numFmtId="49" fontId="5" fillId="0" borderId="1" xfId="0" applyNumberFormat="1" applyFont="1" applyFill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1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3" fillId="0" borderId="1" xfId="0" applyFont="1" applyBorder="1" applyAlignment="1"/>
    <xf numFmtId="3" fontId="5" fillId="0" borderId="1" xfId="0" applyNumberFormat="1" applyFont="1" applyFill="1" applyBorder="1" applyAlignment="1">
      <alignment horizontal="right" vertical="center"/>
    </xf>
    <xf numFmtId="0" fontId="5" fillId="0" borderId="1" xfId="0" applyNumberFormat="1" applyFont="1" applyBorder="1" applyAlignment="1">
      <alignment horizontal="right" vertical="center"/>
    </xf>
    <xf numFmtId="0" fontId="5" fillId="0" borderId="1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4"/>
  <sheetViews>
    <sheetView tabSelected="1" zoomScale="145" zoomScaleNormal="145" workbookViewId="0">
      <selection sqref="A1:P1"/>
    </sheetView>
  </sheetViews>
  <sheetFormatPr defaultRowHeight="15" x14ac:dyDescent="0.25"/>
  <cols>
    <col min="1" max="1" width="7.85546875" style="1" customWidth="1"/>
    <col min="2" max="2" width="40.85546875" style="1" customWidth="1"/>
    <col min="3" max="16" width="7.7109375" style="1" customWidth="1"/>
    <col min="17" max="16384" width="9.140625" style="1"/>
  </cols>
  <sheetData>
    <row r="1" spans="1:16" x14ac:dyDescent="0.25">
      <c r="A1" s="29" t="s">
        <v>40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</row>
    <row r="2" spans="1:16" ht="15" customHeight="1" x14ac:dyDescent="0.25">
      <c r="A2" s="30" t="s">
        <v>37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6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6" x14ac:dyDescent="0.25">
      <c r="A4" s="32" t="s">
        <v>0</v>
      </c>
      <c r="B4" s="32" t="s">
        <v>32</v>
      </c>
      <c r="C4" s="33" t="s">
        <v>1</v>
      </c>
      <c r="D4" s="32"/>
      <c r="E4" s="32"/>
      <c r="F4" s="32"/>
      <c r="G4" s="32"/>
      <c r="H4" s="32"/>
      <c r="I4" s="32"/>
      <c r="J4" s="32"/>
      <c r="K4" s="32" t="s">
        <v>38</v>
      </c>
      <c r="L4" s="32"/>
      <c r="M4" s="32"/>
      <c r="N4" s="28" t="s">
        <v>36</v>
      </c>
      <c r="O4" s="28"/>
      <c r="P4" s="28"/>
    </row>
    <row r="5" spans="1:16" ht="44.25" customHeight="1" x14ac:dyDescent="0.25">
      <c r="A5" s="32"/>
      <c r="B5" s="32"/>
      <c r="C5" s="32" t="s">
        <v>2</v>
      </c>
      <c r="D5" s="32"/>
      <c r="E5" s="32" t="s">
        <v>3</v>
      </c>
      <c r="F5" s="32"/>
      <c r="G5" s="32" t="s">
        <v>4</v>
      </c>
      <c r="H5" s="32"/>
      <c r="I5" s="32" t="s">
        <v>33</v>
      </c>
      <c r="J5" s="32"/>
      <c r="K5" s="32"/>
      <c r="L5" s="32"/>
      <c r="M5" s="32"/>
      <c r="N5" s="28"/>
      <c r="O5" s="28"/>
      <c r="P5" s="28"/>
    </row>
    <row r="6" spans="1:16" x14ac:dyDescent="0.25">
      <c r="A6" s="32"/>
      <c r="B6" s="32"/>
      <c r="C6" s="2" t="s">
        <v>34</v>
      </c>
      <c r="D6" s="2" t="s">
        <v>35</v>
      </c>
      <c r="E6" s="2" t="s">
        <v>34</v>
      </c>
      <c r="F6" s="2" t="s">
        <v>35</v>
      </c>
      <c r="G6" s="2" t="s">
        <v>34</v>
      </c>
      <c r="H6" s="2" t="s">
        <v>35</v>
      </c>
      <c r="I6" s="2" t="s">
        <v>34</v>
      </c>
      <c r="J6" s="2" t="s">
        <v>35</v>
      </c>
      <c r="K6" s="2" t="s">
        <v>34</v>
      </c>
      <c r="L6" s="2" t="s">
        <v>35</v>
      </c>
      <c r="M6" s="2" t="s">
        <v>5</v>
      </c>
      <c r="N6" s="6" t="s">
        <v>34</v>
      </c>
      <c r="O6" s="6" t="s">
        <v>35</v>
      </c>
      <c r="P6" s="6" t="s">
        <v>5</v>
      </c>
    </row>
    <row r="7" spans="1:16" x14ac:dyDescent="0.25">
      <c r="A7" s="10">
        <v>1</v>
      </c>
      <c r="B7" s="11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0">
        <v>10</v>
      </c>
      <c r="K7" s="10">
        <v>11</v>
      </c>
      <c r="L7" s="10">
        <v>12</v>
      </c>
      <c r="M7" s="10">
        <v>13</v>
      </c>
      <c r="N7" s="10">
        <v>14</v>
      </c>
      <c r="O7" s="10">
        <v>15</v>
      </c>
      <c r="P7" s="10">
        <v>16</v>
      </c>
    </row>
    <row r="8" spans="1:16" x14ac:dyDescent="0.25">
      <c r="A8" s="12" t="s">
        <v>21</v>
      </c>
      <c r="B8" s="19" t="s">
        <v>13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7"/>
      <c r="O8" s="7"/>
      <c r="P8" s="8"/>
    </row>
    <row r="9" spans="1:16" x14ac:dyDescent="0.25">
      <c r="A9" s="13" t="s">
        <v>22</v>
      </c>
      <c r="B9" s="20" t="s">
        <v>16</v>
      </c>
      <c r="C9" s="4"/>
      <c r="D9" s="4"/>
      <c r="E9" s="4">
        <v>25</v>
      </c>
      <c r="F9" s="4">
        <v>28</v>
      </c>
      <c r="G9" s="4"/>
      <c r="H9" s="4"/>
      <c r="I9" s="4"/>
      <c r="J9" s="4"/>
      <c r="K9" s="4">
        <f>C9+E9+G9+I9</f>
        <v>25</v>
      </c>
      <c r="L9" s="4">
        <f>D9+F9+H9+J9</f>
        <v>28</v>
      </c>
      <c r="M9" s="3">
        <f>SUM(K9:L9)</f>
        <v>53</v>
      </c>
      <c r="N9" s="7">
        <v>3</v>
      </c>
      <c r="O9" s="7"/>
      <c r="P9" s="8">
        <f t="shared" ref="P9:P22" si="0">+N9+O9</f>
        <v>3</v>
      </c>
    </row>
    <row r="10" spans="1:16" x14ac:dyDescent="0.25">
      <c r="A10" s="12" t="s">
        <v>23</v>
      </c>
      <c r="B10" s="19" t="s">
        <v>14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3"/>
      <c r="N10" s="9"/>
      <c r="O10" s="9"/>
      <c r="P10" s="8"/>
    </row>
    <row r="11" spans="1:16" x14ac:dyDescent="0.25">
      <c r="A11" s="13" t="s">
        <v>24</v>
      </c>
      <c r="B11" s="20" t="s">
        <v>6</v>
      </c>
      <c r="C11" s="4">
        <v>17</v>
      </c>
      <c r="D11" s="4"/>
      <c r="E11" s="4">
        <v>74</v>
      </c>
      <c r="F11" s="4">
        <v>15</v>
      </c>
      <c r="G11" s="4"/>
      <c r="H11" s="4"/>
      <c r="I11" s="4">
        <v>15</v>
      </c>
      <c r="J11" s="4"/>
      <c r="K11" s="4">
        <f t="shared" ref="K11:L15" si="1">C11+E11+G11+I11</f>
        <v>106</v>
      </c>
      <c r="L11" s="4">
        <f t="shared" si="1"/>
        <v>15</v>
      </c>
      <c r="M11" s="3">
        <f t="shared" ref="M11:M19" si="2">SUM(K11:L11)</f>
        <v>121</v>
      </c>
      <c r="N11" s="9">
        <v>7</v>
      </c>
      <c r="O11" s="9"/>
      <c r="P11" s="8">
        <f t="shared" si="0"/>
        <v>7</v>
      </c>
    </row>
    <row r="12" spans="1:16" x14ac:dyDescent="0.25">
      <c r="A12" s="13" t="s">
        <v>25</v>
      </c>
      <c r="B12" s="20" t="s">
        <v>17</v>
      </c>
      <c r="C12" s="4"/>
      <c r="D12" s="4"/>
      <c r="E12" s="4">
        <v>84</v>
      </c>
      <c r="F12" s="4">
        <v>28</v>
      </c>
      <c r="G12" s="4"/>
      <c r="H12" s="4"/>
      <c r="I12" s="4">
        <v>9</v>
      </c>
      <c r="J12" s="4"/>
      <c r="K12" s="4">
        <f t="shared" si="1"/>
        <v>93</v>
      </c>
      <c r="L12" s="4">
        <f t="shared" si="1"/>
        <v>28</v>
      </c>
      <c r="M12" s="3">
        <f t="shared" si="2"/>
        <v>121</v>
      </c>
      <c r="N12" s="9">
        <v>7</v>
      </c>
      <c r="O12" s="9"/>
      <c r="P12" s="8">
        <f t="shared" si="0"/>
        <v>7</v>
      </c>
    </row>
    <row r="13" spans="1:16" x14ac:dyDescent="0.25">
      <c r="A13" s="14" t="s">
        <v>26</v>
      </c>
      <c r="B13" s="21" t="s">
        <v>7</v>
      </c>
      <c r="C13" s="4"/>
      <c r="D13" s="4"/>
      <c r="E13" s="4">
        <v>359</v>
      </c>
      <c r="F13" s="4">
        <v>44</v>
      </c>
      <c r="G13" s="4"/>
      <c r="H13" s="4"/>
      <c r="I13" s="4">
        <v>50</v>
      </c>
      <c r="J13" s="4"/>
      <c r="K13" s="4">
        <f t="shared" si="1"/>
        <v>409</v>
      </c>
      <c r="L13" s="4">
        <f t="shared" si="1"/>
        <v>44</v>
      </c>
      <c r="M13" s="3">
        <f t="shared" si="2"/>
        <v>453</v>
      </c>
      <c r="N13" s="9">
        <v>16</v>
      </c>
      <c r="O13" s="9"/>
      <c r="P13" s="8">
        <f t="shared" si="0"/>
        <v>16</v>
      </c>
    </row>
    <row r="14" spans="1:16" x14ac:dyDescent="0.25">
      <c r="A14" s="14" t="s">
        <v>27</v>
      </c>
      <c r="B14" s="21" t="s">
        <v>8</v>
      </c>
      <c r="C14" s="4"/>
      <c r="D14" s="4"/>
      <c r="E14" s="4">
        <v>78</v>
      </c>
      <c r="F14" s="4">
        <v>60</v>
      </c>
      <c r="G14" s="4"/>
      <c r="H14" s="4"/>
      <c r="I14" s="4">
        <v>27</v>
      </c>
      <c r="J14" s="4"/>
      <c r="K14" s="4">
        <f t="shared" si="1"/>
        <v>105</v>
      </c>
      <c r="L14" s="4">
        <f t="shared" si="1"/>
        <v>60</v>
      </c>
      <c r="M14" s="25">
        <f t="shared" si="2"/>
        <v>165</v>
      </c>
      <c r="N14" s="9">
        <v>4</v>
      </c>
      <c r="O14" s="9"/>
      <c r="P14" s="8">
        <f t="shared" si="0"/>
        <v>4</v>
      </c>
    </row>
    <row r="15" spans="1:16" x14ac:dyDescent="0.25">
      <c r="A15" s="14" t="s">
        <v>28</v>
      </c>
      <c r="B15" s="21" t="s">
        <v>9</v>
      </c>
      <c r="C15" s="4">
        <v>5</v>
      </c>
      <c r="D15" s="4">
        <v>10</v>
      </c>
      <c r="E15" s="4">
        <v>75</v>
      </c>
      <c r="F15" s="4">
        <v>44</v>
      </c>
      <c r="G15" s="4"/>
      <c r="H15" s="4"/>
      <c r="I15" s="4">
        <v>15</v>
      </c>
      <c r="J15" s="4">
        <v>7</v>
      </c>
      <c r="K15" s="4">
        <f t="shared" si="1"/>
        <v>95</v>
      </c>
      <c r="L15" s="4">
        <f t="shared" si="1"/>
        <v>61</v>
      </c>
      <c r="M15" s="3">
        <f t="shared" si="2"/>
        <v>156</v>
      </c>
      <c r="N15" s="9">
        <v>9</v>
      </c>
      <c r="O15" s="9"/>
      <c r="P15" s="8">
        <f t="shared" si="0"/>
        <v>9</v>
      </c>
    </row>
    <row r="16" spans="1:16" ht="15" customHeight="1" x14ac:dyDescent="0.25">
      <c r="A16" s="15"/>
      <c r="B16" s="21" t="s">
        <v>18</v>
      </c>
      <c r="C16" s="4"/>
      <c r="D16" s="4"/>
      <c r="E16" s="4">
        <v>10</v>
      </c>
      <c r="F16" s="4">
        <v>8</v>
      </c>
      <c r="G16" s="4"/>
      <c r="H16" s="4"/>
      <c r="I16" s="4"/>
      <c r="J16" s="4"/>
      <c r="K16" s="4">
        <f t="shared" ref="K16:L19" si="3">C16+E16+G16+I16</f>
        <v>10</v>
      </c>
      <c r="L16" s="4">
        <f t="shared" si="3"/>
        <v>8</v>
      </c>
      <c r="M16" s="3">
        <f t="shared" si="2"/>
        <v>18</v>
      </c>
      <c r="N16" s="9"/>
      <c r="O16" s="9"/>
      <c r="P16" s="8"/>
    </row>
    <row r="17" spans="1:16" ht="15" customHeight="1" x14ac:dyDescent="0.25">
      <c r="A17" s="15"/>
      <c r="B17" s="20" t="s">
        <v>10</v>
      </c>
      <c r="C17" s="4"/>
      <c r="D17" s="4"/>
      <c r="E17" s="4">
        <v>10</v>
      </c>
      <c r="F17" s="4">
        <v>8</v>
      </c>
      <c r="G17" s="4"/>
      <c r="H17" s="4"/>
      <c r="I17" s="4"/>
      <c r="J17" s="4"/>
      <c r="K17" s="4">
        <f t="shared" si="3"/>
        <v>10</v>
      </c>
      <c r="L17" s="4">
        <f t="shared" si="3"/>
        <v>8</v>
      </c>
      <c r="M17" s="3">
        <f t="shared" si="2"/>
        <v>18</v>
      </c>
      <c r="N17" s="9"/>
      <c r="O17" s="9"/>
      <c r="P17" s="8"/>
    </row>
    <row r="18" spans="1:16" x14ac:dyDescent="0.25">
      <c r="A18" s="15"/>
      <c r="B18" s="24" t="s">
        <v>11</v>
      </c>
      <c r="C18" s="4"/>
      <c r="D18" s="4"/>
      <c r="E18" s="4">
        <v>10</v>
      </c>
      <c r="F18" s="4">
        <v>7</v>
      </c>
      <c r="G18" s="4"/>
      <c r="H18" s="4"/>
      <c r="I18" s="4"/>
      <c r="J18" s="4"/>
      <c r="K18" s="4">
        <f t="shared" si="3"/>
        <v>10</v>
      </c>
      <c r="L18" s="4">
        <f t="shared" si="3"/>
        <v>7</v>
      </c>
      <c r="M18" s="3">
        <f t="shared" si="2"/>
        <v>17</v>
      </c>
      <c r="N18" s="9"/>
      <c r="O18" s="9"/>
      <c r="P18" s="8"/>
    </row>
    <row r="19" spans="1:16" x14ac:dyDescent="0.25">
      <c r="A19" s="14" t="s">
        <v>29</v>
      </c>
      <c r="B19" s="21" t="s">
        <v>19</v>
      </c>
      <c r="C19" s="4"/>
      <c r="D19" s="4"/>
      <c r="E19" s="4">
        <v>140</v>
      </c>
      <c r="F19" s="4">
        <v>70</v>
      </c>
      <c r="G19" s="4"/>
      <c r="H19" s="4"/>
      <c r="I19" s="4">
        <v>17</v>
      </c>
      <c r="J19" s="4"/>
      <c r="K19" s="4">
        <f t="shared" si="3"/>
        <v>157</v>
      </c>
      <c r="L19" s="4">
        <f t="shared" si="3"/>
        <v>70</v>
      </c>
      <c r="M19" s="3">
        <f t="shared" si="2"/>
        <v>227</v>
      </c>
      <c r="N19" s="9">
        <v>5</v>
      </c>
      <c r="O19" s="9"/>
      <c r="P19" s="8">
        <f t="shared" si="0"/>
        <v>5</v>
      </c>
    </row>
    <row r="20" spans="1:16" x14ac:dyDescent="0.25">
      <c r="A20" s="16" t="s">
        <v>30</v>
      </c>
      <c r="B20" s="22" t="s">
        <v>15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3"/>
      <c r="N20" s="9"/>
      <c r="O20" s="9"/>
      <c r="P20" s="8"/>
    </row>
    <row r="21" spans="1:16" x14ac:dyDescent="0.25">
      <c r="A21" s="13" t="s">
        <v>31</v>
      </c>
      <c r="B21" s="20" t="s">
        <v>12</v>
      </c>
      <c r="C21" s="4"/>
      <c r="D21" s="4"/>
      <c r="E21" s="5">
        <v>30</v>
      </c>
      <c r="F21" s="5">
        <v>15</v>
      </c>
      <c r="G21" s="4"/>
      <c r="H21" s="4"/>
      <c r="I21" s="4">
        <v>10</v>
      </c>
      <c r="J21" s="4"/>
      <c r="K21" s="4">
        <f>C21+E21+G21+I21</f>
        <v>40</v>
      </c>
      <c r="L21" s="4">
        <f>D21+F21+H21+J21</f>
        <v>15</v>
      </c>
      <c r="M21" s="3">
        <f>SUM(K21:L21)</f>
        <v>55</v>
      </c>
      <c r="N21" s="9">
        <v>2</v>
      </c>
      <c r="O21" s="9"/>
      <c r="P21" s="8">
        <f t="shared" si="0"/>
        <v>2</v>
      </c>
    </row>
    <row r="22" spans="1:16" ht="14.25" customHeight="1" x14ac:dyDescent="0.25">
      <c r="A22" s="17"/>
      <c r="B22" s="23" t="s">
        <v>20</v>
      </c>
      <c r="C22" s="3">
        <f>SUM(C8:C21)</f>
        <v>22</v>
      </c>
      <c r="D22" s="3">
        <f>SUM(D8:D21)</f>
        <v>10</v>
      </c>
      <c r="E22" s="3">
        <f>SUM(E8:E21)</f>
        <v>895</v>
      </c>
      <c r="F22" s="3">
        <f>SUM(F8:F21)</f>
        <v>327</v>
      </c>
      <c r="G22" s="4"/>
      <c r="H22" s="4"/>
      <c r="I22" s="3">
        <f>SUM(I8:I21)</f>
        <v>143</v>
      </c>
      <c r="J22" s="3">
        <f>SUM(J8:J21)</f>
        <v>7</v>
      </c>
      <c r="K22" s="26">
        <f t="shared" ref="K22:M22" si="4">SUM(K8:K21)</f>
        <v>1060</v>
      </c>
      <c r="L22" s="26">
        <f t="shared" si="4"/>
        <v>344</v>
      </c>
      <c r="M22" s="26">
        <f t="shared" si="4"/>
        <v>1404</v>
      </c>
      <c r="N22" s="27">
        <f>SUM(N9:N21)</f>
        <v>53</v>
      </c>
      <c r="O22" s="18"/>
      <c r="P22" s="8">
        <f t="shared" si="0"/>
        <v>53</v>
      </c>
    </row>
    <row r="24" spans="1:16" x14ac:dyDescent="0.25">
      <c r="A24" s="1" t="s">
        <v>39</v>
      </c>
    </row>
  </sheetData>
  <mergeCells count="11">
    <mergeCell ref="N4:P5"/>
    <mergeCell ref="A1:P1"/>
    <mergeCell ref="A2:P3"/>
    <mergeCell ref="E5:F5"/>
    <mergeCell ref="I5:J5"/>
    <mergeCell ref="A4:A6"/>
    <mergeCell ref="B4:B6"/>
    <mergeCell ref="C4:J4"/>
    <mergeCell ref="K4:M5"/>
    <mergeCell ref="C5:D5"/>
    <mergeCell ref="G5:H5"/>
  </mergeCells>
  <printOptions horizontalCentered="1"/>
  <pageMargins left="0.11811023622047245" right="0.11811023622047245" top="0.74803149606299213" bottom="0.74803149606299213" header="0.31496062992125984" footer="0.31496062992125984"/>
  <pageSetup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a.girginova</dc:creator>
  <cp:lastModifiedBy>Rositsa Koleva</cp:lastModifiedBy>
  <cp:lastPrinted>2022-03-28T15:11:30Z</cp:lastPrinted>
  <dcterms:created xsi:type="dcterms:W3CDTF">2012-02-21T14:34:35Z</dcterms:created>
  <dcterms:modified xsi:type="dcterms:W3CDTF">2025-04-17T14:57:51Z</dcterms:modified>
</cp:coreProperties>
</file>